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L195" i="1" l="1"/>
  <c r="L194" i="1"/>
  <c r="L176" i="1"/>
  <c r="L175" i="1"/>
  <c r="L157" i="1"/>
  <c r="L156" i="1"/>
  <c r="L138" i="1"/>
  <c r="L137" i="1"/>
  <c r="L119" i="1"/>
  <c r="L118" i="1"/>
  <c r="L100" i="1"/>
  <c r="L99" i="1"/>
  <c r="L81" i="1"/>
  <c r="L80" i="1"/>
  <c r="L61" i="1"/>
  <c r="L62" i="1"/>
  <c r="L43" i="1"/>
  <c r="L42" i="1"/>
  <c r="L24" i="1"/>
  <c r="L2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81" i="1" l="1"/>
  <c r="H81" i="1"/>
  <c r="I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H196" i="1" l="1"/>
  <c r="G196" i="1"/>
  <c r="F196" i="1"/>
  <c r="I196" i="1"/>
</calcChain>
</file>

<file path=xl/sharedStrings.xml><?xml version="1.0" encoding="utf-8"?>
<sst xmlns="http://schemas.openxmlformats.org/spreadsheetml/2006/main" count="288" uniqueCount="100">
  <si>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</si>
  <si>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</si>
  <si>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</si>
  <si>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</si>
  <si>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</si>
  <si>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</si>
  <si>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</si>
  <si>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</si>
  <si>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</si>
  <si>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</si>
  <si>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</si>
  <si>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</si>
  <si>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</si>
  <si>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</si>
  <si>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</si>
  <si>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</si>
  <si>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</si>
  <si>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</si>
  <si>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</si>
  <si>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</si>
  <si>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</si>
  <si>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</si>
  <si>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</si>
  <si>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</si>
  <si>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</si>
  <si>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</si>
  <si>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</si>
  <si>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</si>
  <si>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</si>
  <si>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</si>
  <si>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</si>
  <si>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</si>
  <si>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</si>
  <si>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</si>
  <si>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</si>
  <si>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</si>
  <si>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</si>
  <si>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</si>
  <si>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</si>
  <si>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"Гостиный двор"</t>
  </si>
  <si>
    <t>Савина О.А.</t>
  </si>
  <si>
    <t>Чай с сахаром и лимоном</t>
  </si>
  <si>
    <t>Хлеб пшеничный</t>
  </si>
  <si>
    <t>Чай с сахаром</t>
  </si>
  <si>
    <t>Картофельное пюре</t>
  </si>
  <si>
    <t>Закуска</t>
  </si>
  <si>
    <t>Какао с молоком</t>
  </si>
  <si>
    <t>Батон</t>
  </si>
  <si>
    <t>Плов из отварной  птицы</t>
  </si>
  <si>
    <t>ТТК  211</t>
  </si>
  <si>
    <t>ТТК 9</t>
  </si>
  <si>
    <t>ТТК 279</t>
  </si>
  <si>
    <t>ТТК 155</t>
  </si>
  <si>
    <t>МКОУ Староаннинская СШ</t>
  </si>
  <si>
    <t>Каша манная молочная жидкая с изюмом</t>
  </si>
  <si>
    <t>ТТК 231</t>
  </si>
  <si>
    <t>ТТК 65</t>
  </si>
  <si>
    <t>ТТК 82</t>
  </si>
  <si>
    <t>ТТК 573</t>
  </si>
  <si>
    <t>Гречка по – купечески из отварной птицы</t>
  </si>
  <si>
    <t>ТТК 1</t>
  </si>
  <si>
    <t>ТТК 149</t>
  </si>
  <si>
    <t>ТТК 14</t>
  </si>
  <si>
    <t>ТТК 377</t>
  </si>
  <si>
    <t>ТТК 462</t>
  </si>
  <si>
    <t>ТТК 307</t>
  </si>
  <si>
    <t>ТТК 148</t>
  </si>
  <si>
    <t>ТТК 376</t>
  </si>
  <si>
    <t>Овощи свежие ( порция) морковь, огурец, помидор, капуста белокочанная</t>
  </si>
  <si>
    <t>Чай зеленый с сахаром и лимоном</t>
  </si>
  <si>
    <t>Макаронные изделия отварные с маслом</t>
  </si>
  <si>
    <t>ТТК 203</t>
  </si>
  <si>
    <t>Чай с молоком</t>
  </si>
  <si>
    <t>ТТК 460</t>
  </si>
  <si>
    <t>Овощи отварные (свекла, морковь, зеленый горошек)</t>
  </si>
  <si>
    <t>ТТК 156</t>
  </si>
  <si>
    <t>Каша «Дружба» (из риса и пшена)</t>
  </si>
  <si>
    <t>ТТК 229</t>
  </si>
  <si>
    <t>Кофейный напиток с молоком</t>
  </si>
  <si>
    <t>ТТК 465</t>
  </si>
  <si>
    <t>ТТК 327</t>
  </si>
  <si>
    <t>Чайный напиток с сахаром, лимоном и шиповником</t>
  </si>
  <si>
    <t>ТТК 206</t>
  </si>
  <si>
    <t xml:space="preserve">Жаркое по-домашнему </t>
  </si>
  <si>
    <t>ТТК 259</t>
  </si>
  <si>
    <t>Чай с сахаром  каркадэ</t>
  </si>
  <si>
    <t>ТТК 457</t>
  </si>
  <si>
    <t>Блин с начинкой (клубника, малина, вишня, абрикос)</t>
  </si>
  <si>
    <t>Бутерброд с маслом (батон) и сыром 40/10/15</t>
  </si>
  <si>
    <t>Яблоко</t>
  </si>
  <si>
    <t>Помидор (по сезону соленый/свежий)</t>
  </si>
  <si>
    <t>Блюдо из рыбы (рыба, тушеная в томате с овощами или котлеты рыбные в томатном соусе) 100/50</t>
  </si>
  <si>
    <t>Тефтели из мяса птицы с соусом томатным 100/50</t>
  </si>
  <si>
    <t>Блюдо из творога (сырник, запеканка, ленивые вареники) со сгущеным молоком 70/10</t>
  </si>
  <si>
    <t>Гречаники из мяса птицы с соусом томатным 100/50</t>
  </si>
  <si>
    <t>Огурец (по сезону соленый/свежий)</t>
  </si>
  <si>
    <t>Пюре картофельное</t>
  </si>
  <si>
    <t>Голубцы ленивые (мясо птицы) в томатном соусе 100/50</t>
  </si>
  <si>
    <t>Гуляш из мяса птицы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</si>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</sst>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 wrapText="1"/>
      <protection locked="0"/>
    </xf>
    <xf numFmtId="0" fontId="12" fillId="2" borderId="15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7" xfId="0" applyFont="1" applyFill="1" applyBorder="1" applyAlignment="1" applyProtection="1">
      <alignment horizontal="center" wrapText="1"/>
      <protection locked="0"/>
    </xf>
    <xf numFmtId="2" fontId="12" fillId="2" borderId="17" xfId="0" applyNumberFormat="1" applyFont="1" applyFill="1" applyBorder="1" applyAlignment="1" applyProtection="1">
      <alignment horizontal="center" wrapText="1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/>
    <xf numFmtId="0" fontId="12" fillId="2" borderId="2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7" xfId="0" applyFont="1" applyFill="1" applyBorder="1" applyAlignment="1">
      <alignment horizontal="center" wrapText="1"/>
    </xf>
    <xf numFmtId="2" fontId="12" fillId="2" borderId="2" xfId="0" applyNumberFormat="1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 wrapText="1"/>
    </xf>
    <xf numFmtId="0" fontId="0" fillId="2" borderId="24" xfId="0" applyFill="1" applyBorder="1" applyProtection="1">
      <protection locked="0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 wrapText="1"/>
    </xf>
    <xf numFmtId="0" fontId="12" fillId="2" borderId="15" xfId="0" applyFont="1" applyFill="1" applyBorder="1" applyAlignment="1">
      <alignment horizontal="center" wrapText="1"/>
    </xf>
    <xf numFmtId="2" fontId="12" fillId="2" borderId="1" xfId="0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2" fillId="2" borderId="23" xfId="0" applyFont="1" applyFill="1" applyBorder="1" applyAlignment="1">
      <alignment vertical="top" wrapText="1"/>
    </xf>
    <xf numFmtId="0" fontId="0" fillId="2" borderId="24" xfId="0" applyFont="1" applyFill="1" applyBorder="1"/>
    <xf numFmtId="0" fontId="0" fillId="2" borderId="2" xfId="0" applyFill="1" applyBorder="1"/>
    <xf numFmtId="2" fontId="12" fillId="2" borderId="15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2" borderId="24" xfId="0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24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/>
    <xf numFmtId="0" fontId="11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6" xfId="0" applyFont="1" applyFill="1" applyBorder="1"/>
    <xf numFmtId="2" fontId="12" fillId="2" borderId="2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wrapText="1"/>
    </xf>
    <xf numFmtId="2" fontId="11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9" zoomScaleNormal="99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143" sqref="E14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3" t="s">
        <v>53</v>
      </c>
      <c r="D1" s="94"/>
      <c r="E1" s="94"/>
      <c r="F1" s="12" t="s">
        <v>16</v>
      </c>
      <c r="G1" s="2" t="s">
        <v>17</v>
      </c>
      <c r="H1" s="95" t="s">
        <v>39</v>
      </c>
      <c r="I1" s="95"/>
      <c r="J1" s="95"/>
      <c r="K1" s="95"/>
    </row>
    <row r="2" spans="1:12" ht="17.399999999999999" x14ac:dyDescent="0.25">
      <c r="A2" s="35" t="s">
        <v>6</v>
      </c>
      <c r="C2" s="2"/>
      <c r="G2" s="2" t="s">
        <v>18</v>
      </c>
      <c r="H2" s="95" t="s">
        <v>40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9" t="s">
        <v>54</v>
      </c>
      <c r="F6" s="50">
        <v>200</v>
      </c>
      <c r="G6" s="51">
        <v>6.8</v>
      </c>
      <c r="H6" s="51">
        <v>7.8</v>
      </c>
      <c r="I6" s="52">
        <v>35.06</v>
      </c>
      <c r="J6" s="50">
        <v>217.03</v>
      </c>
      <c r="K6" s="51" t="s">
        <v>55</v>
      </c>
      <c r="L6" s="39"/>
    </row>
    <row r="7" spans="1:12" ht="14.4" x14ac:dyDescent="0.3">
      <c r="A7" s="23"/>
      <c r="B7" s="15"/>
      <c r="C7" s="11"/>
      <c r="D7" s="6" t="s">
        <v>23</v>
      </c>
      <c r="E7" s="53" t="s">
        <v>88</v>
      </c>
      <c r="F7" s="54">
        <v>65</v>
      </c>
      <c r="G7" s="55">
        <v>6.6</v>
      </c>
      <c r="H7" s="55">
        <v>8.1999999999999993</v>
      </c>
      <c r="I7" s="56">
        <v>8.1999999999999993</v>
      </c>
      <c r="J7" s="54">
        <v>146</v>
      </c>
      <c r="K7" s="55" t="s">
        <v>56</v>
      </c>
      <c r="L7" s="41"/>
    </row>
    <row r="8" spans="1:12" ht="14.4" x14ac:dyDescent="0.3">
      <c r="A8" s="23"/>
      <c r="B8" s="15"/>
      <c r="C8" s="11"/>
      <c r="D8" s="7" t="s">
        <v>22</v>
      </c>
      <c r="E8" s="53" t="s">
        <v>43</v>
      </c>
      <c r="F8" s="54">
        <v>200</v>
      </c>
      <c r="G8" s="55">
        <v>0.13</v>
      </c>
      <c r="H8" s="55">
        <v>0</v>
      </c>
      <c r="I8" s="57">
        <v>15.2</v>
      </c>
      <c r="J8" s="58">
        <v>60</v>
      </c>
      <c r="K8" s="55" t="s">
        <v>86</v>
      </c>
      <c r="L8" s="41"/>
    </row>
    <row r="9" spans="1:12" ht="14.4" x14ac:dyDescent="0.3">
      <c r="A9" s="23"/>
      <c r="B9" s="15"/>
      <c r="C9" s="11"/>
      <c r="D9" s="7" t="s">
        <v>24</v>
      </c>
      <c r="E9" s="53" t="s">
        <v>89</v>
      </c>
      <c r="F9" s="54">
        <v>150</v>
      </c>
      <c r="G9" s="55">
        <v>0.4</v>
      </c>
      <c r="H9" s="55">
        <v>0.4</v>
      </c>
      <c r="I9" s="56">
        <v>9.8000000000000007</v>
      </c>
      <c r="J9" s="58">
        <v>47</v>
      </c>
      <c r="K9" s="55" t="s">
        <v>57</v>
      </c>
      <c r="L9" s="41"/>
    </row>
    <row r="10" spans="1:12" ht="15" thickBot="1" x14ac:dyDescent="0.35">
      <c r="A10" s="23"/>
      <c r="B10" s="15"/>
      <c r="C10" s="11"/>
      <c r="D10" s="7" t="s">
        <v>23</v>
      </c>
      <c r="E10" s="59" t="s">
        <v>42</v>
      </c>
      <c r="F10" s="60">
        <v>50</v>
      </c>
      <c r="G10" s="62">
        <v>2.37</v>
      </c>
      <c r="H10" s="61">
        <v>0.4</v>
      </c>
      <c r="I10" s="63">
        <v>14.49</v>
      </c>
      <c r="J10" s="64">
        <v>105.5</v>
      </c>
      <c r="K10" s="65" t="s">
        <v>58</v>
      </c>
      <c r="L10" s="41"/>
    </row>
    <row r="11" spans="1:12" ht="15" x14ac:dyDescent="0.25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665</v>
      </c>
      <c r="G13" s="19">
        <f t="shared" ref="G13:J13" si="0">SUM(G6:G12)</f>
        <v>16.3</v>
      </c>
      <c r="H13" s="19">
        <f t="shared" si="0"/>
        <v>16.799999999999997</v>
      </c>
      <c r="I13" s="19">
        <f t="shared" si="0"/>
        <v>82.75</v>
      </c>
      <c r="J13" s="19">
        <f t="shared" si="0"/>
        <v>575.53</v>
      </c>
      <c r="K13" s="25"/>
      <c r="L13" s="19"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665</v>
      </c>
      <c r="G24" s="32">
        <f t="shared" ref="G24:J24" si="3">G13+G23</f>
        <v>16.3</v>
      </c>
      <c r="H24" s="32">
        <f t="shared" si="3"/>
        <v>16.799999999999997</v>
      </c>
      <c r="I24" s="32">
        <f t="shared" si="3"/>
        <v>82.75</v>
      </c>
      <c r="J24" s="32">
        <f t="shared" si="3"/>
        <v>575.53</v>
      </c>
      <c r="K24" s="32"/>
      <c r="L24" s="32">
        <f t="shared" ref="L24" si="4">L13+L23</f>
        <v>123.97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9" t="s">
        <v>59</v>
      </c>
      <c r="F25" s="60">
        <v>250</v>
      </c>
      <c r="G25" s="61">
        <v>13.6</v>
      </c>
      <c r="H25" s="62">
        <v>14.5</v>
      </c>
      <c r="I25" s="63">
        <v>32.01</v>
      </c>
      <c r="J25" s="64">
        <v>275</v>
      </c>
      <c r="K25" s="65" t="s">
        <v>60</v>
      </c>
      <c r="L25" s="39"/>
    </row>
    <row r="26" spans="1:12" ht="15" thickBot="1" x14ac:dyDescent="0.35">
      <c r="A26" s="14"/>
      <c r="B26" s="15"/>
      <c r="C26" s="11"/>
      <c r="D26" s="66" t="s">
        <v>21</v>
      </c>
      <c r="E26" s="67" t="s">
        <v>87</v>
      </c>
      <c r="F26" s="68">
        <v>70</v>
      </c>
      <c r="G26" s="69">
        <v>1.4</v>
      </c>
      <c r="H26" s="70">
        <v>1.05</v>
      </c>
      <c r="I26" s="71">
        <v>18.2</v>
      </c>
      <c r="J26" s="72">
        <v>133</v>
      </c>
      <c r="K26" s="73" t="s">
        <v>62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9" t="s">
        <v>41</v>
      </c>
      <c r="F27" s="60">
        <v>200</v>
      </c>
      <c r="G27" s="62">
        <v>0.13</v>
      </c>
      <c r="H27" s="62">
        <v>0.02</v>
      </c>
      <c r="I27" s="74">
        <v>15.2</v>
      </c>
      <c r="J27" s="64">
        <v>60</v>
      </c>
      <c r="K27" s="65" t="s">
        <v>63</v>
      </c>
      <c r="L27" s="41"/>
    </row>
    <row r="28" spans="1:12" ht="15" thickBot="1" x14ac:dyDescent="0.35">
      <c r="A28" s="14"/>
      <c r="B28" s="15"/>
      <c r="C28" s="11"/>
      <c r="D28" s="7" t="s">
        <v>23</v>
      </c>
      <c r="E28" s="59" t="s">
        <v>42</v>
      </c>
      <c r="F28" s="60">
        <v>50</v>
      </c>
      <c r="G28" s="62">
        <v>2.37</v>
      </c>
      <c r="H28" s="61">
        <v>0.4</v>
      </c>
      <c r="I28" s="63">
        <v>14.49</v>
      </c>
      <c r="J28" s="64">
        <v>105.5</v>
      </c>
      <c r="K28" s="65" t="s">
        <v>58</v>
      </c>
      <c r="L28" s="41"/>
    </row>
    <row r="29" spans="1:12" ht="15" customHeight="1" x14ac:dyDescent="0.3">
      <c r="A29" s="14"/>
      <c r="B29" s="15"/>
      <c r="C29" s="11"/>
      <c r="D29" s="7" t="s">
        <v>45</v>
      </c>
      <c r="E29" s="40" t="s">
        <v>90</v>
      </c>
      <c r="F29" s="41">
        <v>60</v>
      </c>
      <c r="G29" s="41">
        <v>0.6</v>
      </c>
      <c r="H29" s="41">
        <v>0</v>
      </c>
      <c r="I29" s="41">
        <v>1.4</v>
      </c>
      <c r="J29" s="41">
        <v>8</v>
      </c>
      <c r="K29" s="42" t="s">
        <v>61</v>
      </c>
      <c r="L29" s="41"/>
    </row>
    <row r="30" spans="1:12" ht="16.2" customHeight="1" thickBot="1" x14ac:dyDescent="0.3">
      <c r="A30" s="14"/>
      <c r="B30" s="15"/>
      <c r="C30" s="11"/>
      <c r="D30" s="76"/>
      <c r="E30" s="40"/>
      <c r="F30" s="41"/>
      <c r="G30" s="41"/>
      <c r="H30" s="41"/>
      <c r="I30" s="42"/>
      <c r="J30" s="41"/>
      <c r="K30" s="75"/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630</v>
      </c>
      <c r="G32" s="19">
        <f t="shared" ref="G32" si="5">SUM(G25:G31)</f>
        <v>18.100000000000001</v>
      </c>
      <c r="H32" s="19">
        <f t="shared" ref="H32" si="6">SUM(H25:H31)</f>
        <v>15.97</v>
      </c>
      <c r="I32" s="19">
        <f t="shared" ref="I32" si="7">SUM(I25:I31)</f>
        <v>81.3</v>
      </c>
      <c r="J32" s="19">
        <f t="shared" ref="J32" si="8">SUM(J25:J31)</f>
        <v>581.5</v>
      </c>
      <c r="K32" s="25"/>
      <c r="L32" s="19">
        <v>123.97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630</v>
      </c>
      <c r="G43" s="32">
        <f t="shared" ref="G43" si="13">G32+G42</f>
        <v>18.100000000000001</v>
      </c>
      <c r="H43" s="32">
        <f t="shared" ref="H43" si="14">H32+H42</f>
        <v>15.97</v>
      </c>
      <c r="I43" s="32">
        <f t="shared" ref="I43" si="15">I32+I42</f>
        <v>81.3</v>
      </c>
      <c r="J43" s="32">
        <f t="shared" ref="J43:L43" si="16">J32+J42</f>
        <v>581.5</v>
      </c>
      <c r="K43" s="32"/>
      <c r="L43" s="32">
        <f t="shared" si="16"/>
        <v>123.97</v>
      </c>
    </row>
    <row r="44" spans="1:12" ht="14.4" x14ac:dyDescent="0.3">
      <c r="A44" s="20">
        <v>1</v>
      </c>
      <c r="B44" s="21">
        <v>3</v>
      </c>
      <c r="C44" s="22" t="s">
        <v>20</v>
      </c>
      <c r="D44" s="7" t="s">
        <v>26</v>
      </c>
      <c r="E44" s="40" t="s">
        <v>95</v>
      </c>
      <c r="F44" s="41">
        <v>60</v>
      </c>
      <c r="G44" s="41">
        <v>0.6</v>
      </c>
      <c r="H44" s="41">
        <v>0</v>
      </c>
      <c r="I44" s="41">
        <v>1.4</v>
      </c>
      <c r="J44" s="41">
        <v>8</v>
      </c>
      <c r="K44" s="42" t="s">
        <v>61</v>
      </c>
      <c r="L44" s="39"/>
    </row>
    <row r="45" spans="1:12" ht="13.95" customHeight="1" thickBot="1" x14ac:dyDescent="0.35">
      <c r="A45" s="23"/>
      <c r="B45" s="15"/>
      <c r="C45" s="11"/>
      <c r="D45" s="77" t="s">
        <v>21</v>
      </c>
      <c r="E45" s="59" t="s">
        <v>48</v>
      </c>
      <c r="F45" s="60">
        <v>250</v>
      </c>
      <c r="G45" s="62">
        <v>9.6</v>
      </c>
      <c r="H45" s="61">
        <v>13</v>
      </c>
      <c r="I45" s="74">
        <v>36.659999999999997</v>
      </c>
      <c r="J45" s="64">
        <v>321.5</v>
      </c>
      <c r="K45" s="65" t="s">
        <v>49</v>
      </c>
      <c r="L45" s="41"/>
    </row>
    <row r="46" spans="1:12" ht="15" thickBot="1" x14ac:dyDescent="0.35">
      <c r="A46" s="23"/>
      <c r="B46" s="15"/>
      <c r="C46" s="11"/>
      <c r="D46" s="7" t="s">
        <v>22</v>
      </c>
      <c r="E46" s="59" t="s">
        <v>46</v>
      </c>
      <c r="F46" s="60">
        <v>200</v>
      </c>
      <c r="G46" s="62">
        <v>4.07</v>
      </c>
      <c r="H46" s="61">
        <v>3.54</v>
      </c>
      <c r="I46" s="74">
        <v>15.2</v>
      </c>
      <c r="J46" s="64">
        <v>94</v>
      </c>
      <c r="K46" s="65" t="s">
        <v>64</v>
      </c>
      <c r="L46" s="41"/>
    </row>
    <row r="47" spans="1:12" ht="15" thickBot="1" x14ac:dyDescent="0.35">
      <c r="A47" s="23"/>
      <c r="B47" s="15"/>
      <c r="C47" s="11"/>
      <c r="D47" s="7" t="s">
        <v>23</v>
      </c>
      <c r="E47" s="59" t="s">
        <v>42</v>
      </c>
      <c r="F47" s="60">
        <v>50</v>
      </c>
      <c r="G47" s="62">
        <v>2.37</v>
      </c>
      <c r="H47" s="61">
        <v>0.4</v>
      </c>
      <c r="I47" s="74">
        <v>14.49</v>
      </c>
      <c r="J47" s="64">
        <v>105.5</v>
      </c>
      <c r="K47" s="65" t="s">
        <v>58</v>
      </c>
      <c r="L47" s="41"/>
    </row>
    <row r="48" spans="1:12" ht="15" x14ac:dyDescent="0.25">
      <c r="A48" s="23"/>
      <c r="B48" s="15"/>
      <c r="C48" s="11"/>
      <c r="D48" s="7"/>
      <c r="E48" s="40"/>
      <c r="F48" s="41"/>
      <c r="G48" s="41"/>
      <c r="H48" s="41"/>
      <c r="I48" s="41"/>
      <c r="J48" s="41"/>
      <c r="K48" s="42"/>
      <c r="L48" s="41"/>
    </row>
    <row r="49" spans="1:12" ht="17.399999999999999" customHeight="1" thickBot="1" x14ac:dyDescent="0.3">
      <c r="A49" s="23"/>
      <c r="B49" s="15"/>
      <c r="C49" s="11"/>
      <c r="D49" s="6"/>
      <c r="E49" s="59"/>
      <c r="F49" s="60"/>
      <c r="G49" s="62"/>
      <c r="H49" s="61"/>
      <c r="I49" s="74"/>
      <c r="J49" s="64"/>
      <c r="K49" s="65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7">SUM(G44:G50)</f>
        <v>16.64</v>
      </c>
      <c r="H51" s="19">
        <f t="shared" ref="H51" si="18">SUM(H44:H50)</f>
        <v>16.939999999999998</v>
      </c>
      <c r="I51" s="19">
        <f t="shared" ref="I51" si="19">SUM(I44:I50)</f>
        <v>67.749999999999986</v>
      </c>
      <c r="J51" s="19">
        <f t="shared" ref="J51" si="20">SUM(J44:J50)</f>
        <v>529</v>
      </c>
      <c r="K51" s="25"/>
      <c r="L51" s="19">
        <v>123.97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560</v>
      </c>
      <c r="G62" s="32">
        <f t="shared" ref="G62" si="25">G51+G61</f>
        <v>16.64</v>
      </c>
      <c r="H62" s="32">
        <f t="shared" ref="H62" si="26">H51+H61</f>
        <v>16.939999999999998</v>
      </c>
      <c r="I62" s="32">
        <f t="shared" ref="I62" si="27">I51+I61</f>
        <v>67.749999999999986</v>
      </c>
      <c r="J62" s="32">
        <f t="shared" ref="J62:L62" si="28">J51+J61</f>
        <v>529</v>
      </c>
      <c r="K62" s="32"/>
      <c r="L62" s="32">
        <f t="shared" si="28"/>
        <v>123.97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67" t="s">
        <v>91</v>
      </c>
      <c r="F63" s="68">
        <v>150</v>
      </c>
      <c r="G63" s="70">
        <v>10.5</v>
      </c>
      <c r="H63" s="70">
        <v>10.7</v>
      </c>
      <c r="I63" s="78">
        <v>9.5</v>
      </c>
      <c r="J63" s="72">
        <v>232.3</v>
      </c>
      <c r="K63" s="79" t="s">
        <v>65</v>
      </c>
      <c r="L63" s="39"/>
    </row>
    <row r="64" spans="1:12" ht="14.4" x14ac:dyDescent="0.3">
      <c r="A64" s="23"/>
      <c r="B64" s="15"/>
      <c r="C64" s="11"/>
      <c r="D64" s="80" t="s">
        <v>21</v>
      </c>
      <c r="E64" s="59" t="s">
        <v>70</v>
      </c>
      <c r="F64" s="60">
        <v>150</v>
      </c>
      <c r="G64" s="61">
        <v>3.7</v>
      </c>
      <c r="H64" s="61">
        <v>5.7</v>
      </c>
      <c r="I64" s="74">
        <v>28.2</v>
      </c>
      <c r="J64" s="64">
        <v>163.29</v>
      </c>
      <c r="K64" s="81" t="s">
        <v>71</v>
      </c>
      <c r="L64" s="41"/>
    </row>
    <row r="65" spans="1:12" ht="14.4" x14ac:dyDescent="0.3">
      <c r="A65" s="23"/>
      <c r="B65" s="15"/>
      <c r="C65" s="11"/>
      <c r="D65" s="7" t="s">
        <v>22</v>
      </c>
      <c r="E65" s="59" t="s">
        <v>69</v>
      </c>
      <c r="F65" s="60">
        <v>200</v>
      </c>
      <c r="G65" s="61">
        <v>0.6</v>
      </c>
      <c r="H65" s="61">
        <v>0.1</v>
      </c>
      <c r="I65" s="74">
        <v>11.5</v>
      </c>
      <c r="J65" s="64">
        <v>50</v>
      </c>
      <c r="K65" s="81" t="s">
        <v>67</v>
      </c>
      <c r="L65" s="41"/>
    </row>
    <row r="66" spans="1:12" ht="14.4" x14ac:dyDescent="0.3">
      <c r="A66" s="23"/>
      <c r="B66" s="15"/>
      <c r="C66" s="11"/>
      <c r="D66" s="7" t="s">
        <v>23</v>
      </c>
      <c r="E66" s="59" t="s">
        <v>42</v>
      </c>
      <c r="F66" s="60">
        <v>50</v>
      </c>
      <c r="G66" s="61">
        <v>2.37</v>
      </c>
      <c r="H66" s="61">
        <v>0.4</v>
      </c>
      <c r="I66" s="74">
        <v>14.49</v>
      </c>
      <c r="J66" s="64">
        <v>105.5</v>
      </c>
      <c r="K66" s="81" t="s">
        <v>58</v>
      </c>
      <c r="L66" s="41"/>
    </row>
    <row r="67" spans="1:12" ht="27.75" customHeight="1" x14ac:dyDescent="0.3">
      <c r="A67" s="23"/>
      <c r="B67" s="15"/>
      <c r="C67" s="11"/>
      <c r="D67" s="7" t="s">
        <v>26</v>
      </c>
      <c r="E67" s="40" t="s">
        <v>68</v>
      </c>
      <c r="F67" s="41">
        <v>60</v>
      </c>
      <c r="G67" s="41">
        <v>0.6</v>
      </c>
      <c r="H67" s="41">
        <v>0.1</v>
      </c>
      <c r="I67" s="41">
        <v>2.12</v>
      </c>
      <c r="J67" s="41">
        <v>10</v>
      </c>
      <c r="K67" s="42" t="s">
        <v>66</v>
      </c>
      <c r="L67" s="41"/>
    </row>
    <row r="68" spans="1:12" ht="15" customHeight="1" x14ac:dyDescent="0.25">
      <c r="A68" s="23"/>
      <c r="B68" s="15"/>
      <c r="C68" s="11"/>
      <c r="D68" s="82"/>
      <c r="E68" s="59"/>
      <c r="F68" s="60"/>
      <c r="G68" s="61"/>
      <c r="H68" s="61"/>
      <c r="I68" s="74"/>
      <c r="J68" s="64"/>
      <c r="K68" s="81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29">SUM(G63:G69)</f>
        <v>17.77</v>
      </c>
      <c r="H70" s="19">
        <f t="shared" ref="H70" si="30">SUM(H63:H69)</f>
        <v>17</v>
      </c>
      <c r="I70" s="19">
        <f t="shared" ref="I70" si="31">SUM(I63:I69)</f>
        <v>65.81</v>
      </c>
      <c r="J70" s="19">
        <f t="shared" ref="J70" si="32">SUM(J63:J69)</f>
        <v>561.09</v>
      </c>
      <c r="K70" s="25"/>
      <c r="L70" s="19">
        <v>123.97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610</v>
      </c>
      <c r="G81" s="32">
        <f t="shared" ref="G81" si="37">G70+G80</f>
        <v>17.77</v>
      </c>
      <c r="H81" s="32">
        <f t="shared" ref="H81" si="38">H70+H80</f>
        <v>17</v>
      </c>
      <c r="I81" s="32">
        <f t="shared" ref="I81" si="39">I70+I80</f>
        <v>65.81</v>
      </c>
      <c r="J81" s="32">
        <f t="shared" ref="J81:L81" si="40">J70+J80</f>
        <v>561.09</v>
      </c>
      <c r="K81" s="32"/>
      <c r="L81" s="32">
        <f t="shared" si="40"/>
        <v>123.97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9" t="s">
        <v>92</v>
      </c>
      <c r="F82" s="60">
        <v>150</v>
      </c>
      <c r="G82" s="61">
        <v>9.6999999999999993</v>
      </c>
      <c r="H82" s="61">
        <v>10.199999999999999</v>
      </c>
      <c r="I82" s="74">
        <v>9.5</v>
      </c>
      <c r="J82" s="64">
        <v>122</v>
      </c>
      <c r="K82" s="62" t="s">
        <v>51</v>
      </c>
      <c r="L82" s="39"/>
    </row>
    <row r="83" spans="1:12" ht="14.4" x14ac:dyDescent="0.3">
      <c r="A83" s="23"/>
      <c r="B83" s="15"/>
      <c r="C83" s="11"/>
      <c r="D83" s="77" t="s">
        <v>21</v>
      </c>
      <c r="E83" s="59" t="s">
        <v>96</v>
      </c>
      <c r="F83" s="60">
        <v>150</v>
      </c>
      <c r="G83" s="61">
        <v>3.04</v>
      </c>
      <c r="H83" s="61">
        <v>6.03</v>
      </c>
      <c r="I83" s="74">
        <v>36.4</v>
      </c>
      <c r="J83" s="64">
        <v>151.4</v>
      </c>
      <c r="K83" s="62" t="s">
        <v>63</v>
      </c>
      <c r="L83" s="41"/>
    </row>
    <row r="84" spans="1:12" ht="14.4" x14ac:dyDescent="0.3">
      <c r="A84" s="23"/>
      <c r="B84" s="15"/>
      <c r="C84" s="11"/>
      <c r="D84" s="7" t="s">
        <v>22</v>
      </c>
      <c r="E84" s="59" t="s">
        <v>72</v>
      </c>
      <c r="F84" s="60">
        <v>200</v>
      </c>
      <c r="G84" s="61">
        <v>1.6</v>
      </c>
      <c r="H84" s="61">
        <v>1.3</v>
      </c>
      <c r="I84" s="74">
        <v>11.5</v>
      </c>
      <c r="J84" s="64">
        <v>89</v>
      </c>
      <c r="K84" s="62" t="s">
        <v>73</v>
      </c>
      <c r="L84" s="41"/>
    </row>
    <row r="85" spans="1:12" ht="14.4" x14ac:dyDescent="0.3">
      <c r="A85" s="23"/>
      <c r="B85" s="15"/>
      <c r="C85" s="11"/>
      <c r="D85" s="7" t="s">
        <v>23</v>
      </c>
      <c r="E85" s="59" t="s">
        <v>42</v>
      </c>
      <c r="F85" s="60">
        <v>50</v>
      </c>
      <c r="G85" s="61">
        <v>2.37</v>
      </c>
      <c r="H85" s="61">
        <v>0.4</v>
      </c>
      <c r="I85" s="74">
        <v>14.49</v>
      </c>
      <c r="J85" s="64">
        <v>105.5</v>
      </c>
      <c r="K85" s="62" t="s">
        <v>58</v>
      </c>
      <c r="L85" s="41"/>
    </row>
    <row r="86" spans="1:12" ht="14.4" x14ac:dyDescent="0.3">
      <c r="A86" s="23"/>
      <c r="B86" s="15"/>
      <c r="C86" s="11"/>
      <c r="D86" s="7" t="s">
        <v>26</v>
      </c>
      <c r="E86" s="40" t="s">
        <v>74</v>
      </c>
      <c r="F86" s="41">
        <v>80</v>
      </c>
      <c r="G86" s="41">
        <v>0.9</v>
      </c>
      <c r="H86" s="41">
        <v>0.1</v>
      </c>
      <c r="I86" s="41">
        <v>5.7</v>
      </c>
      <c r="J86" s="41">
        <v>45.21</v>
      </c>
      <c r="K86" s="42" t="s">
        <v>75</v>
      </c>
      <c r="L86" s="41"/>
    </row>
    <row r="87" spans="1:12" ht="15" x14ac:dyDescent="0.25">
      <c r="A87" s="23"/>
      <c r="B87" s="15"/>
      <c r="C87" s="11"/>
      <c r="D87" s="6"/>
      <c r="E87" s="59"/>
      <c r="F87" s="60"/>
      <c r="G87" s="61"/>
      <c r="H87" s="61"/>
      <c r="I87" s="74"/>
      <c r="J87" s="64"/>
      <c r="K87" s="62"/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1">SUM(G82:G88)</f>
        <v>17.609999999999996</v>
      </c>
      <c r="H89" s="19">
        <f t="shared" ref="H89" si="42">SUM(H82:H88)</f>
        <v>18.03</v>
      </c>
      <c r="I89" s="19">
        <f t="shared" ref="I89" si="43">SUM(I82:I88)</f>
        <v>77.59</v>
      </c>
      <c r="J89" s="19">
        <f t="shared" ref="J89" si="44">SUM(J82:J88)</f>
        <v>513.11</v>
      </c>
      <c r="K89" s="25"/>
      <c r="L89" s="19">
        <v>123.97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630</v>
      </c>
      <c r="G100" s="32">
        <f t="shared" ref="G100" si="49">G89+G99</f>
        <v>17.609999999999996</v>
      </c>
      <c r="H100" s="32">
        <f t="shared" ref="H100" si="50">H89+H99</f>
        <v>18.03</v>
      </c>
      <c r="I100" s="32">
        <f t="shared" ref="I100" si="51">I89+I99</f>
        <v>77.59</v>
      </c>
      <c r="J100" s="32">
        <f t="shared" ref="J100:L100" si="52">J89+J99</f>
        <v>513.11</v>
      </c>
      <c r="K100" s="32"/>
      <c r="L100" s="32">
        <f t="shared" si="52"/>
        <v>123.97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9" t="s">
        <v>76</v>
      </c>
      <c r="F101" s="60">
        <v>200</v>
      </c>
      <c r="G101" s="62">
        <v>5.71</v>
      </c>
      <c r="H101" s="62">
        <v>3.81</v>
      </c>
      <c r="I101" s="62">
        <v>27.76</v>
      </c>
      <c r="J101" s="64">
        <v>203.8</v>
      </c>
      <c r="K101" s="62" t="s">
        <v>77</v>
      </c>
      <c r="L101" s="39"/>
    </row>
    <row r="102" spans="1:12" ht="14.4" x14ac:dyDescent="0.3">
      <c r="A102" s="23"/>
      <c r="B102" s="15"/>
      <c r="C102" s="11"/>
      <c r="D102" s="92" t="s">
        <v>21</v>
      </c>
      <c r="E102" s="59" t="s">
        <v>93</v>
      </c>
      <c r="F102" s="60">
        <v>80</v>
      </c>
      <c r="G102" s="62">
        <v>10.1</v>
      </c>
      <c r="H102" s="62">
        <v>12.1</v>
      </c>
      <c r="I102" s="62">
        <v>27.36</v>
      </c>
      <c r="J102" s="64">
        <v>217.08</v>
      </c>
      <c r="K102" s="42" t="s">
        <v>52</v>
      </c>
      <c r="L102" s="41"/>
    </row>
    <row r="103" spans="1:12" ht="14.4" x14ac:dyDescent="0.3">
      <c r="A103" s="23"/>
      <c r="B103" s="15"/>
      <c r="C103" s="11"/>
      <c r="D103" s="7" t="s">
        <v>22</v>
      </c>
      <c r="E103" s="59" t="s">
        <v>78</v>
      </c>
      <c r="F103" s="54">
        <v>200</v>
      </c>
      <c r="G103" s="55">
        <v>3.5</v>
      </c>
      <c r="H103" s="55">
        <v>2.6</v>
      </c>
      <c r="I103" s="57">
        <v>10.1</v>
      </c>
      <c r="J103" s="58">
        <v>86</v>
      </c>
      <c r="K103" s="55" t="s">
        <v>79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9" t="s">
        <v>47</v>
      </c>
      <c r="F104" s="60">
        <v>50</v>
      </c>
      <c r="G104" s="62">
        <v>1.18</v>
      </c>
      <c r="H104" s="61">
        <v>0.2</v>
      </c>
      <c r="I104" s="62">
        <v>12.07</v>
      </c>
      <c r="J104" s="64">
        <v>52.75</v>
      </c>
      <c r="K104" s="62" t="s">
        <v>58</v>
      </c>
      <c r="L104" s="41"/>
    </row>
    <row r="105" spans="1:12" ht="15" x14ac:dyDescent="0.25">
      <c r="A105" s="23"/>
      <c r="B105" s="15"/>
      <c r="C105" s="11"/>
      <c r="D105" s="7"/>
      <c r="E105" s="40"/>
      <c r="F105" s="41"/>
      <c r="G105" s="41"/>
      <c r="H105" s="41"/>
      <c r="I105" s="41"/>
      <c r="J105" s="41"/>
      <c r="K105" s="42"/>
      <c r="L105" s="41"/>
    </row>
    <row r="106" spans="1:12" ht="15" x14ac:dyDescent="0.25">
      <c r="A106" s="23"/>
      <c r="B106" s="15"/>
      <c r="C106" s="11"/>
      <c r="D106" s="83"/>
      <c r="E106" s="59"/>
      <c r="F106" s="60"/>
      <c r="G106" s="62"/>
      <c r="H106" s="62"/>
      <c r="I106" s="62"/>
      <c r="J106" s="64"/>
      <c r="K106" s="42"/>
      <c r="L106" s="41"/>
    </row>
    <row r="107" spans="1:12" ht="15" x14ac:dyDescent="0.25">
      <c r="A107" s="23"/>
      <c r="B107" s="15"/>
      <c r="C107" s="11"/>
      <c r="D107" s="77"/>
      <c r="E107" s="59"/>
      <c r="F107" s="60"/>
      <c r="G107" s="62"/>
      <c r="H107" s="61"/>
      <c r="I107" s="62"/>
      <c r="J107" s="64"/>
      <c r="K107" s="6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3">SUM(G101:G107)</f>
        <v>20.49</v>
      </c>
      <c r="H108" s="19">
        <f t="shared" si="53"/>
        <v>18.71</v>
      </c>
      <c r="I108" s="19">
        <f t="shared" si="53"/>
        <v>77.289999999999992</v>
      </c>
      <c r="J108" s="19">
        <f t="shared" si="53"/>
        <v>559.63</v>
      </c>
      <c r="K108" s="25"/>
      <c r="L108" s="19">
        <v>123.97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530</v>
      </c>
      <c r="G119" s="32">
        <f t="shared" ref="G119" si="56">G108+G118</f>
        <v>20.49</v>
      </c>
      <c r="H119" s="32">
        <f t="shared" ref="H119" si="57">H108+H118</f>
        <v>18.71</v>
      </c>
      <c r="I119" s="32">
        <f t="shared" ref="I119" si="58">I108+I118</f>
        <v>77.289999999999992</v>
      </c>
      <c r="J119" s="32">
        <f t="shared" ref="J119:L119" si="59">J108+J118</f>
        <v>559.63</v>
      </c>
      <c r="K119" s="32"/>
      <c r="L119" s="32">
        <f t="shared" si="59"/>
        <v>123.97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9" t="s">
        <v>97</v>
      </c>
      <c r="F120" s="60">
        <v>150</v>
      </c>
      <c r="G120" s="61">
        <v>10.3</v>
      </c>
      <c r="H120" s="61">
        <v>9.6</v>
      </c>
      <c r="I120" s="61">
        <v>13.1</v>
      </c>
      <c r="J120" s="64">
        <v>192.2</v>
      </c>
      <c r="K120" s="62" t="s">
        <v>51</v>
      </c>
      <c r="L120" s="39"/>
    </row>
    <row r="121" spans="1:12" ht="14.4" x14ac:dyDescent="0.3">
      <c r="A121" s="14"/>
      <c r="B121" s="15"/>
      <c r="C121" s="11"/>
      <c r="D121" s="6" t="s">
        <v>26</v>
      </c>
      <c r="E121" s="59" t="s">
        <v>74</v>
      </c>
      <c r="F121" s="41">
        <v>80</v>
      </c>
      <c r="G121" s="41">
        <v>0.9</v>
      </c>
      <c r="H121" s="41">
        <v>3.05</v>
      </c>
      <c r="I121" s="41">
        <v>3.56</v>
      </c>
      <c r="J121" s="41">
        <v>24.4</v>
      </c>
      <c r="K121" s="42" t="s">
        <v>75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9" t="s">
        <v>41</v>
      </c>
      <c r="F122" s="60">
        <v>200</v>
      </c>
      <c r="G122" s="62">
        <v>0.13</v>
      </c>
      <c r="H122" s="62">
        <v>0.02</v>
      </c>
      <c r="I122" s="74">
        <v>15.2</v>
      </c>
      <c r="J122" s="64">
        <v>60</v>
      </c>
      <c r="K122" s="65" t="s">
        <v>63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84" t="s">
        <v>42</v>
      </c>
      <c r="F123" s="85">
        <v>50</v>
      </c>
      <c r="G123" s="61">
        <v>2.37</v>
      </c>
      <c r="H123" s="61">
        <v>0.4</v>
      </c>
      <c r="I123" s="61">
        <v>14.49</v>
      </c>
      <c r="J123" s="86">
        <v>105.5</v>
      </c>
      <c r="K123" s="62" t="s">
        <v>58</v>
      </c>
      <c r="L123" s="41"/>
    </row>
    <row r="124" spans="1:12" ht="14.4" x14ac:dyDescent="0.3">
      <c r="A124" s="14"/>
      <c r="B124" s="15"/>
      <c r="C124" s="11"/>
      <c r="D124" s="7" t="s">
        <v>21</v>
      </c>
      <c r="E124" s="40" t="s">
        <v>44</v>
      </c>
      <c r="F124" s="41">
        <v>150</v>
      </c>
      <c r="G124" s="41">
        <v>3.04</v>
      </c>
      <c r="H124" s="41">
        <v>6.03</v>
      </c>
      <c r="I124" s="41">
        <v>36.4</v>
      </c>
      <c r="J124" s="41">
        <v>151.4</v>
      </c>
      <c r="K124" s="42" t="s">
        <v>63</v>
      </c>
      <c r="L124" s="41"/>
    </row>
    <row r="125" spans="1:12" ht="15" x14ac:dyDescent="0.25">
      <c r="A125" s="14"/>
      <c r="B125" s="15"/>
      <c r="C125" s="11"/>
      <c r="D125" s="77"/>
      <c r="E125" s="59"/>
      <c r="F125" s="60"/>
      <c r="G125" s="61"/>
      <c r="H125" s="61"/>
      <c r="I125" s="61"/>
      <c r="J125" s="64"/>
      <c r="K125" s="62"/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0">SUM(G120:G126)</f>
        <v>16.740000000000002</v>
      </c>
      <c r="H127" s="19">
        <f t="shared" si="60"/>
        <v>19.099999999999998</v>
      </c>
      <c r="I127" s="19">
        <f t="shared" si="60"/>
        <v>82.75</v>
      </c>
      <c r="J127" s="19">
        <f t="shared" si="60"/>
        <v>533.5</v>
      </c>
      <c r="K127" s="25"/>
      <c r="L127" s="19">
        <v>123.97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630</v>
      </c>
      <c r="G138" s="32">
        <f t="shared" ref="G138" si="63">G127+G137</f>
        <v>16.740000000000002</v>
      </c>
      <c r="H138" s="32">
        <f t="shared" ref="H138" si="64">H127+H137</f>
        <v>19.099999999999998</v>
      </c>
      <c r="I138" s="32">
        <f t="shared" ref="I138" si="65">I127+I137</f>
        <v>82.75</v>
      </c>
      <c r="J138" s="32">
        <f t="shared" ref="J138:L138" si="66">J127+J137</f>
        <v>533.5</v>
      </c>
      <c r="K138" s="32"/>
      <c r="L138" s="32">
        <f t="shared" si="66"/>
        <v>123.97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9" t="s">
        <v>98</v>
      </c>
      <c r="F139" s="85">
        <v>100</v>
      </c>
      <c r="G139" s="61">
        <v>9.3000000000000007</v>
      </c>
      <c r="H139" s="61">
        <v>12</v>
      </c>
      <c r="I139" s="61">
        <v>15.78</v>
      </c>
      <c r="J139" s="86">
        <v>210</v>
      </c>
      <c r="K139" s="62" t="s">
        <v>80</v>
      </c>
      <c r="L139" s="39"/>
    </row>
    <row r="140" spans="1:12" ht="13.2" customHeight="1" x14ac:dyDescent="0.3">
      <c r="A140" s="23"/>
      <c r="B140" s="15"/>
      <c r="C140" s="11"/>
      <c r="D140" s="87" t="s">
        <v>26</v>
      </c>
      <c r="E140" s="40" t="s">
        <v>90</v>
      </c>
      <c r="F140" s="41">
        <v>60</v>
      </c>
      <c r="G140" s="41">
        <v>0.6</v>
      </c>
      <c r="H140" s="41">
        <v>0</v>
      </c>
      <c r="I140" s="41">
        <v>1.4</v>
      </c>
      <c r="J140" s="41">
        <v>8</v>
      </c>
      <c r="K140" s="42" t="s">
        <v>61</v>
      </c>
      <c r="L140" s="41"/>
    </row>
    <row r="141" spans="1:12" ht="14.4" x14ac:dyDescent="0.3">
      <c r="A141" s="23"/>
      <c r="B141" s="15"/>
      <c r="C141" s="11"/>
      <c r="D141" s="7" t="s">
        <v>22</v>
      </c>
      <c r="E141" s="59" t="s">
        <v>81</v>
      </c>
      <c r="F141" s="60">
        <v>200</v>
      </c>
      <c r="G141" s="61">
        <v>1.6</v>
      </c>
      <c r="H141" s="61">
        <v>1.3</v>
      </c>
      <c r="I141" s="61">
        <v>11.5</v>
      </c>
      <c r="J141" s="64">
        <v>64</v>
      </c>
      <c r="K141" s="62" t="s">
        <v>73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9" t="s">
        <v>42</v>
      </c>
      <c r="F142" s="60">
        <v>50</v>
      </c>
      <c r="G142" s="62">
        <v>2.37</v>
      </c>
      <c r="H142" s="61">
        <v>0.4</v>
      </c>
      <c r="I142" s="62">
        <v>14.49</v>
      </c>
      <c r="J142" s="64">
        <v>105.5</v>
      </c>
      <c r="K142" s="62" t="s">
        <v>58</v>
      </c>
      <c r="L142" s="41"/>
    </row>
    <row r="143" spans="1:12" ht="14.4" x14ac:dyDescent="0.3">
      <c r="A143" s="23"/>
      <c r="B143" s="15"/>
      <c r="C143" s="11"/>
      <c r="D143" s="7" t="s">
        <v>21</v>
      </c>
      <c r="E143" s="40" t="s">
        <v>99</v>
      </c>
      <c r="F143" s="41">
        <v>150</v>
      </c>
      <c r="G143" s="41">
        <v>5.2</v>
      </c>
      <c r="H143" s="41">
        <v>4.03</v>
      </c>
      <c r="I143" s="41">
        <v>36.4</v>
      </c>
      <c r="J143" s="41">
        <v>135.4</v>
      </c>
      <c r="K143" s="42" t="s">
        <v>82</v>
      </c>
      <c r="L143" s="41"/>
    </row>
    <row r="144" spans="1:12" ht="15" x14ac:dyDescent="0.2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7">SUM(G139:G145)</f>
        <v>19.07</v>
      </c>
      <c r="H146" s="19">
        <f t="shared" si="67"/>
        <v>17.73</v>
      </c>
      <c r="I146" s="19">
        <f t="shared" si="67"/>
        <v>79.569999999999993</v>
      </c>
      <c r="J146" s="19">
        <f t="shared" si="67"/>
        <v>522.9</v>
      </c>
      <c r="K146" s="25"/>
      <c r="L146" s="19">
        <v>123.97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560</v>
      </c>
      <c r="G157" s="32">
        <f t="shared" ref="G157" si="70">G146+G156</f>
        <v>19.07</v>
      </c>
      <c r="H157" s="32">
        <f t="shared" ref="H157" si="71">H146+H156</f>
        <v>17.73</v>
      </c>
      <c r="I157" s="32">
        <f t="shared" ref="I157" si="72">I146+I156</f>
        <v>79.569999999999993</v>
      </c>
      <c r="J157" s="32">
        <f t="shared" ref="J157:L157" si="73">J146+J156</f>
        <v>522.9</v>
      </c>
      <c r="K157" s="32"/>
      <c r="L157" s="32">
        <f t="shared" si="73"/>
        <v>123.97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91" t="s">
        <v>83</v>
      </c>
      <c r="F158" s="85">
        <v>250</v>
      </c>
      <c r="G158" s="61">
        <v>13.02</v>
      </c>
      <c r="H158" s="61">
        <v>16.100000000000001</v>
      </c>
      <c r="I158" s="61">
        <v>33.6</v>
      </c>
      <c r="J158" s="86">
        <v>305</v>
      </c>
      <c r="K158" s="62" t="s">
        <v>84</v>
      </c>
      <c r="L158" s="39"/>
    </row>
    <row r="159" spans="1:12" ht="15" customHeight="1" thickBot="1" x14ac:dyDescent="0.35">
      <c r="A159" s="23"/>
      <c r="B159" s="15"/>
      <c r="C159" s="11"/>
      <c r="D159" s="5" t="s">
        <v>21</v>
      </c>
      <c r="E159" s="67" t="s">
        <v>87</v>
      </c>
      <c r="F159" s="68">
        <v>70</v>
      </c>
      <c r="G159" s="69">
        <v>1.4</v>
      </c>
      <c r="H159" s="70">
        <v>1.05</v>
      </c>
      <c r="I159" s="71">
        <v>18.2</v>
      </c>
      <c r="J159" s="72">
        <v>133</v>
      </c>
      <c r="K159" s="73" t="s">
        <v>62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9" t="s">
        <v>85</v>
      </c>
      <c r="F160" s="60">
        <v>200</v>
      </c>
      <c r="G160" s="61">
        <v>0.13</v>
      </c>
      <c r="H160" s="61">
        <v>0</v>
      </c>
      <c r="I160" s="74">
        <v>15.2</v>
      </c>
      <c r="J160" s="64">
        <v>9.1999999999999993</v>
      </c>
      <c r="K160" s="62" t="s">
        <v>63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9" t="s">
        <v>42</v>
      </c>
      <c r="F161" s="60">
        <v>50</v>
      </c>
      <c r="G161" s="61">
        <v>2.37</v>
      </c>
      <c r="H161" s="61">
        <v>0.4</v>
      </c>
      <c r="I161" s="61">
        <v>14.49</v>
      </c>
      <c r="J161" s="64">
        <v>105.5</v>
      </c>
      <c r="K161" s="62" t="s">
        <v>58</v>
      </c>
      <c r="L161" s="41"/>
    </row>
    <row r="162" spans="1:12" ht="14.4" x14ac:dyDescent="0.3">
      <c r="A162" s="23"/>
      <c r="B162" s="15"/>
      <c r="C162" s="11"/>
      <c r="D162" s="7" t="s">
        <v>26</v>
      </c>
      <c r="E162" s="40" t="s">
        <v>95</v>
      </c>
      <c r="F162" s="41">
        <v>60</v>
      </c>
      <c r="G162" s="41">
        <v>0.6</v>
      </c>
      <c r="H162" s="41">
        <v>0</v>
      </c>
      <c r="I162" s="41">
        <v>1.4</v>
      </c>
      <c r="J162" s="41">
        <v>8</v>
      </c>
      <c r="K162" s="42" t="s">
        <v>61</v>
      </c>
      <c r="L162" s="41"/>
    </row>
    <row r="163" spans="1:12" ht="15" x14ac:dyDescent="0.25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4">SUM(G158:G164)</f>
        <v>17.520000000000003</v>
      </c>
      <c r="H165" s="19">
        <f t="shared" si="74"/>
        <v>17.55</v>
      </c>
      <c r="I165" s="19">
        <f t="shared" si="74"/>
        <v>82.89</v>
      </c>
      <c r="J165" s="19">
        <f t="shared" si="74"/>
        <v>560.70000000000005</v>
      </c>
      <c r="K165" s="25"/>
      <c r="L165" s="19">
        <v>123.97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630</v>
      </c>
      <c r="G176" s="32">
        <f t="shared" ref="G176" si="77">G165+G175</f>
        <v>17.520000000000003</v>
      </c>
      <c r="H176" s="32">
        <f t="shared" ref="H176" si="78">H165+H175</f>
        <v>17.55</v>
      </c>
      <c r="I176" s="32">
        <f t="shared" ref="I176" si="79">I165+I175</f>
        <v>82.89</v>
      </c>
      <c r="J176" s="32">
        <f t="shared" ref="J176:L176" si="80">J165+J175</f>
        <v>560.70000000000005</v>
      </c>
      <c r="K176" s="32"/>
      <c r="L176" s="32">
        <f t="shared" si="80"/>
        <v>123.97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9" t="s">
        <v>94</v>
      </c>
      <c r="F177" s="60">
        <v>150</v>
      </c>
      <c r="G177" s="61">
        <v>10.3</v>
      </c>
      <c r="H177" s="61">
        <v>9.6</v>
      </c>
      <c r="I177" s="61">
        <v>13.1</v>
      </c>
      <c r="J177" s="64">
        <v>190.2</v>
      </c>
      <c r="K177" s="89" t="s">
        <v>50</v>
      </c>
      <c r="L177" s="39"/>
    </row>
    <row r="178" spans="1:12" ht="14.4" x14ac:dyDescent="0.3">
      <c r="A178" s="23"/>
      <c r="B178" s="15"/>
      <c r="C178" s="11"/>
      <c r="D178" s="6" t="s">
        <v>21</v>
      </c>
      <c r="E178" s="59" t="s">
        <v>70</v>
      </c>
      <c r="F178" s="60">
        <v>150</v>
      </c>
      <c r="G178" s="61">
        <v>3.7</v>
      </c>
      <c r="H178" s="61">
        <v>5.7</v>
      </c>
      <c r="I178" s="74">
        <v>28.2</v>
      </c>
      <c r="J178" s="64">
        <v>163.29</v>
      </c>
      <c r="K178" s="81" t="s">
        <v>71</v>
      </c>
      <c r="L178" s="41"/>
    </row>
    <row r="179" spans="1:12" ht="14.4" x14ac:dyDescent="0.3">
      <c r="A179" s="23"/>
      <c r="B179" s="15"/>
      <c r="C179" s="11"/>
      <c r="D179" s="7" t="s">
        <v>22</v>
      </c>
      <c r="E179" s="59" t="s">
        <v>72</v>
      </c>
      <c r="F179" s="60">
        <v>200</v>
      </c>
      <c r="G179" s="61">
        <v>1.6</v>
      </c>
      <c r="H179" s="61">
        <v>1.3</v>
      </c>
      <c r="I179" s="74">
        <v>11.5</v>
      </c>
      <c r="J179" s="64">
        <v>50</v>
      </c>
      <c r="K179" s="62" t="s">
        <v>67</v>
      </c>
      <c r="L179" s="41"/>
    </row>
    <row r="180" spans="1:12" ht="14.4" x14ac:dyDescent="0.3">
      <c r="A180" s="23"/>
      <c r="B180" s="15"/>
      <c r="C180" s="11"/>
      <c r="D180" s="7" t="s">
        <v>23</v>
      </c>
      <c r="E180" s="84" t="s">
        <v>42</v>
      </c>
      <c r="F180" s="85">
        <v>50</v>
      </c>
      <c r="G180" s="61">
        <v>2.37</v>
      </c>
      <c r="H180" s="61">
        <v>0.4</v>
      </c>
      <c r="I180" s="61">
        <v>14.49</v>
      </c>
      <c r="J180" s="90">
        <v>105.5</v>
      </c>
      <c r="K180" s="89" t="s">
        <v>58</v>
      </c>
      <c r="L180" s="41"/>
    </row>
    <row r="181" spans="1:12" ht="14.4" x14ac:dyDescent="0.3">
      <c r="A181" s="23"/>
      <c r="B181" s="15"/>
      <c r="C181" s="11"/>
      <c r="D181" s="7"/>
      <c r="E181" s="40"/>
      <c r="F181" s="41"/>
      <c r="G181" s="41"/>
      <c r="H181" s="41"/>
      <c r="I181" s="41"/>
      <c r="J181" s="41"/>
      <c r="K181" s="42"/>
      <c r="L181" s="41"/>
    </row>
    <row r="182" spans="1:12" ht="15" x14ac:dyDescent="0.25">
      <c r="A182" s="23"/>
      <c r="B182" s="15"/>
      <c r="C182" s="11"/>
      <c r="D182" s="77"/>
      <c r="E182" s="59"/>
      <c r="F182" s="60"/>
      <c r="G182" s="61"/>
      <c r="H182" s="61"/>
      <c r="I182" s="61"/>
      <c r="J182" s="88"/>
      <c r="K182" s="89"/>
      <c r="L182" s="41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1">SUM(G177:G183)</f>
        <v>17.97</v>
      </c>
      <c r="H184" s="19">
        <f t="shared" si="81"/>
        <v>17</v>
      </c>
      <c r="I184" s="19">
        <f t="shared" si="81"/>
        <v>67.289999999999992</v>
      </c>
      <c r="J184" s="19">
        <f t="shared" si="81"/>
        <v>508.99</v>
      </c>
      <c r="K184" s="25"/>
      <c r="L184" s="19">
        <v>123.97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550</v>
      </c>
      <c r="G195" s="32">
        <f t="shared" ref="G195" si="84">G184+G194</f>
        <v>17.97</v>
      </c>
      <c r="H195" s="32">
        <f t="shared" ref="H195" si="85">H184+H194</f>
        <v>17</v>
      </c>
      <c r="I195" s="32">
        <f t="shared" ref="I195" si="86">I184+I194</f>
        <v>67.289999999999992</v>
      </c>
      <c r="J195" s="32">
        <f t="shared" ref="J195:L195" si="87">J184+J194</f>
        <v>508.99</v>
      </c>
      <c r="K195" s="32"/>
      <c r="L195" s="32">
        <f t="shared" si="87"/>
        <v>123.97</v>
      </c>
    </row>
    <row r="196" spans="1:12" ht="13.8" thickBot="1" x14ac:dyDescent="0.3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599.5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17.821000000000002</v>
      </c>
      <c r="H196" s="34">
        <f t="shared" si="88"/>
        <v>17.482999999999997</v>
      </c>
      <c r="I196" s="34">
        <f t="shared" si="88"/>
        <v>76.498999999999995</v>
      </c>
      <c r="J196" s="34">
        <f t="shared" si="88"/>
        <v>544.59500000000003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2026-01-11T15:53:40Z</dcterms:modified>
</cp:coreProperties>
</file>